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7995"/>
  </bookViews>
  <sheets>
    <sheet name="607" sheetId="3" r:id="rId1"/>
  </sheets>
  <calcPr calcId="145621"/>
</workbook>
</file>

<file path=xl/calcChain.xml><?xml version="1.0" encoding="utf-8"?>
<calcChain xmlns="http://schemas.openxmlformats.org/spreadsheetml/2006/main">
  <c r="G35" i="3" l="1"/>
  <c r="G37" i="3" s="1"/>
  <c r="F35" i="3"/>
  <c r="F37" i="3" s="1"/>
  <c r="E35" i="3"/>
  <c r="E37" i="3" s="1"/>
  <c r="D35" i="3"/>
  <c r="D37" i="3" s="1"/>
  <c r="C35" i="3"/>
  <c r="C37" i="3" s="1"/>
  <c r="G29" i="3"/>
  <c r="F29" i="3"/>
  <c r="E29" i="3"/>
  <c r="D29" i="3"/>
  <c r="C2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<sst xmlns="http://schemas.openxmlformats.org/spreadsheetml/2006/main" count="76" uniqueCount="72">
  <si>
    <t>Account #</t>
  </si>
  <si>
    <t>Account Name</t>
  </si>
  <si>
    <t>07/08 Actual Spent</t>
  </si>
  <si>
    <t>POSTAGE</t>
  </si>
  <si>
    <t>TRAVEL</t>
  </si>
  <si>
    <t>PRINTING</t>
  </si>
  <si>
    <t>STATIONERY SUPPLIES</t>
  </si>
  <si>
    <t xml:space="preserve">                                                                                                                                                                           </t>
  </si>
  <si>
    <t>PHOTOCOPYING</t>
  </si>
  <si>
    <t>MISCELLANEOUS</t>
  </si>
  <si>
    <t>TANGIBLE EQUIPMENT &lt;$5000</t>
  </si>
  <si>
    <t>Total</t>
  </si>
  <si>
    <t>Non-Salary</t>
  </si>
  <si>
    <t>PART-TIME TEACHING</t>
  </si>
  <si>
    <t>BUFA OVERLOAD STIPENDS</t>
  </si>
  <si>
    <t>PART-TIME NON-TEACHING</t>
  </si>
  <si>
    <t xml:space="preserve">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</si>
  <si>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</t>
  </si>
  <si>
    <t>118-607-030</t>
  </si>
  <si>
    <t>118-607-130</t>
  </si>
  <si>
    <t xml:space="preserve">                                                                                                                                                                              </t>
  </si>
  <si>
    <t>118-607-131</t>
  </si>
  <si>
    <t>Revenue</t>
  </si>
  <si>
    <t>115-607-002</t>
  </si>
  <si>
    <t>115-607-019</t>
  </si>
  <si>
    <t>ENTERTAINMENT/RECEPTIONS</t>
  </si>
  <si>
    <t>115-607-020</t>
  </si>
  <si>
    <t xml:space="preserve">                                                                                                                                                                                                  </t>
  </si>
  <si>
    <t>115-607-024</t>
  </si>
  <si>
    <t>EXTERNAL REVIEWERS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</si>
  <si>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</si>
  <si>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>115-607-026</t>
  </si>
  <si>
    <t>115-607-028</t>
  </si>
  <si>
    <t>RECRUITMENT</t>
  </si>
  <si>
    <t>115-607-030</t>
  </si>
  <si>
    <t>115-607-031</t>
  </si>
  <si>
    <t>MATERIALS &amp; SUPPLIES</t>
  </si>
  <si>
    <t>115-607-032</t>
  </si>
  <si>
    <t>REPAIRS AND MAINTENANCE</t>
  </si>
  <si>
    <t>115-607-034</t>
  </si>
  <si>
    <t>115-607-035</t>
  </si>
  <si>
    <t>115-607-036</t>
  </si>
  <si>
    <t>115-607-037</t>
  </si>
  <si>
    <t>115-607-040</t>
  </si>
  <si>
    <t>GUEST SPEAKERS</t>
  </si>
  <si>
    <t>115-607-046</t>
  </si>
  <si>
    <t>ADVERTISING/PUBLICITY</t>
  </si>
  <si>
    <t>115-607-049</t>
  </si>
  <si>
    <t>115-607-088</t>
  </si>
  <si>
    <t>TELECOMMUNICATIONS</t>
  </si>
  <si>
    <t>115-607-199</t>
  </si>
  <si>
    <t>116-607-004</t>
  </si>
  <si>
    <t>116-607-005</t>
  </si>
  <si>
    <t>CUPE STIPENDS FOR SABBATICA</t>
  </si>
  <si>
    <t>116-607-042</t>
  </si>
  <si>
    <t>116-607-054</t>
  </si>
  <si>
    <t>09/10 Actual Spent</t>
  </si>
  <si>
    <t>118-607-231</t>
  </si>
  <si>
    <t>10/11 Actual Spent</t>
  </si>
  <si>
    <t>08/09 Actual Spent</t>
  </si>
  <si>
    <t>11/12 Actual Spent</t>
  </si>
  <si>
    <t>118-607-250</t>
  </si>
  <si>
    <t>Part Time Salary</t>
  </si>
  <si>
    <t>Revenue, Non-Salary &amp; PT Salary</t>
  </si>
  <si>
    <t>Physics</t>
  </si>
  <si>
    <t>LAB EXPERIMENT EXPENSES-HOLOGRAM</t>
  </si>
  <si>
    <t>STUDENT LAB FEE REVENUE FALL/WINTER</t>
  </si>
  <si>
    <t>STUDENT LAB FEE REVENUE SPRING 2009</t>
  </si>
  <si>
    <t>PHYSICS HS ENRICHMENT PRGRAM</t>
  </si>
  <si>
    <t>STUDENT LAB FEE REVENUE SPRING 2008/2011</t>
  </si>
  <si>
    <t>MEMBERSHIP/ACCREDITATION DUES</t>
  </si>
  <si>
    <t>LABORATORY AND TEACHING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</si>
</sst>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8" formatCode="#,##0;\(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2" fillId="0" borderId="0" xfId="0" applyFont="1"/>
    <xf numFmtId="44" fontId="2" fillId="0" borderId="0" xfId="2" applyNumberFormat="1" applyFont="1"/>
    <xf numFmtId="168" fontId="0" fillId="0" borderId="0" xfId="2" applyNumberFormat="1" applyFont="1"/>
    <xf numFmtId="168" fontId="0" fillId="0" borderId="0" xfId="2" applyNumberFormat="1" applyFont="1" applyBorder="1"/>
    <xf numFmtId="168" fontId="2" fillId="0" borderId="1" xfId="2" applyNumberFormat="1" applyFont="1" applyBorder="1"/>
    <xf numFmtId="166" fontId="2" fillId="0" borderId="0" xfId="1" applyNumberFormat="1" applyFont="1" applyFill="1"/>
    <xf numFmtId="168" fontId="0" fillId="0" borderId="0" xfId="0" applyNumberFormat="1"/>
    <xf numFmtId="168" fontId="0" fillId="0" borderId="0" xfId="1" applyNumberFormat="1" applyFont="1" applyFill="1"/>
    <xf numFmtId="168" fontId="2" fillId="0" borderId="0" xfId="2" applyNumberFormat="1" applyFont="1" applyBorder="1"/>
    <xf numFmtId="168" fontId="2" fillId="0" borderId="1" xfId="0" applyNumberFormat="1" applyFont="1" applyBorder="1"/>
    <xf numFmtId="168" fontId="2" fillId="0" borderId="2" xfId="0" applyNumberFormat="1" applyFont="1" applyBorder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B21" sqref="B21"/>
    </sheetView>
  </sheetViews>
  <sheetFormatPr defaultRowHeight="15" x14ac:dyDescent="0.25"/>
  <cols>
    <col min="1" max="1" width="11.7109375" bestFit="1" customWidth="1"/>
    <col min="2" max="2" width="40.5703125" bestFit="1" customWidth="1"/>
    <col min="3" max="3" width="19.140625" bestFit="1" customWidth="1"/>
    <col min="4" max="4" width="22.5703125" bestFit="1" customWidth="1"/>
    <col min="5" max="5" width="19.140625" bestFit="1" customWidth="1"/>
    <col min="6" max="6" width="17.7109375" bestFit="1" customWidth="1"/>
    <col min="7" max="7" width="20.42578125" customWidth="1"/>
  </cols>
  <sheetData>
    <row r="1" spans="1:7" ht="15.6" x14ac:dyDescent="0.3">
      <c r="A1" s="13" t="s">
        <v>64</v>
      </c>
    </row>
    <row r="3" spans="1:7" s="2" customFormat="1" ht="14.45" x14ac:dyDescent="0.3">
      <c r="A3" s="2" t="s">
        <v>0</v>
      </c>
      <c r="B3" s="2" t="s">
        <v>1</v>
      </c>
      <c r="C3" s="3" t="s">
        <v>2</v>
      </c>
      <c r="D3" s="3" t="s">
        <v>59</v>
      </c>
      <c r="E3" s="3" t="s">
        <v>56</v>
      </c>
      <c r="F3" s="2" t="s">
        <v>58</v>
      </c>
      <c r="G3" s="7" t="s">
        <v>60</v>
      </c>
    </row>
    <row r="4" spans="1:7" ht="14.45" x14ac:dyDescent="0.3">
      <c r="A4" t="s">
        <v>18</v>
      </c>
      <c r="B4" t="s">
        <v>65</v>
      </c>
      <c r="C4" s="4"/>
      <c r="D4" s="4"/>
      <c r="E4" s="4">
        <v>-3990</v>
      </c>
      <c r="F4" s="8"/>
      <c r="G4" s="8" t="s">
        <v>17</v>
      </c>
    </row>
    <row r="5" spans="1:7" ht="14.45" x14ac:dyDescent="0.3">
      <c r="A5" t="s">
        <v>19</v>
      </c>
      <c r="B5" t="s">
        <v>66</v>
      </c>
      <c r="C5" s="4">
        <v>-1965</v>
      </c>
      <c r="D5" s="4">
        <v>-1765</v>
      </c>
      <c r="E5" s="8"/>
      <c r="F5" s="8">
        <v>-4800</v>
      </c>
      <c r="G5" s="8" t="s">
        <v>20</v>
      </c>
    </row>
    <row r="6" spans="1:7" ht="14.45" x14ac:dyDescent="0.3">
      <c r="A6" t="s">
        <v>21</v>
      </c>
      <c r="B6" t="s">
        <v>69</v>
      </c>
      <c r="C6" s="4"/>
      <c r="D6" s="4">
        <v>-50</v>
      </c>
      <c r="E6" s="8"/>
      <c r="F6" s="8"/>
      <c r="G6" s="9">
        <v>-5420</v>
      </c>
    </row>
    <row r="7" spans="1:7" ht="14.45" x14ac:dyDescent="0.3">
      <c r="A7" t="s">
        <v>57</v>
      </c>
      <c r="B7" t="s">
        <v>67</v>
      </c>
      <c r="C7" s="4"/>
      <c r="D7" s="4"/>
      <c r="E7" s="4">
        <v>-210</v>
      </c>
      <c r="F7" s="8">
        <v>40</v>
      </c>
      <c r="G7" s="8"/>
    </row>
    <row r="8" spans="1:7" ht="14.45" x14ac:dyDescent="0.3">
      <c r="A8" s="1" t="s">
        <v>61</v>
      </c>
      <c r="B8" s="1" t="s">
        <v>68</v>
      </c>
      <c r="C8" s="8"/>
      <c r="D8" s="4"/>
      <c r="E8" s="4"/>
      <c r="F8" s="8"/>
      <c r="G8" s="9">
        <v>-1400</v>
      </c>
    </row>
    <row r="9" spans="1:7" s="2" customFormat="1" ht="14.45" x14ac:dyDescent="0.3">
      <c r="A9" s="2" t="s">
        <v>11</v>
      </c>
      <c r="B9" s="2" t="s">
        <v>22</v>
      </c>
      <c r="C9" s="6">
        <f>SUM(C4:C8)</f>
        <v>-1965</v>
      </c>
      <c r="D9" s="6">
        <f t="shared" ref="D9:G9" si="0">SUM(D4:D8)</f>
        <v>-1815</v>
      </c>
      <c r="E9" s="6">
        <f t="shared" si="0"/>
        <v>-4200</v>
      </c>
      <c r="F9" s="6">
        <f t="shared" si="0"/>
        <v>-4760</v>
      </c>
      <c r="G9" s="6">
        <f t="shared" si="0"/>
        <v>-6820</v>
      </c>
    </row>
    <row r="10" spans="1:7" s="2" customFormat="1" ht="14.45" x14ac:dyDescent="0.3">
      <c r="C10" s="10"/>
      <c r="D10" s="10"/>
      <c r="E10" s="10"/>
      <c r="F10" s="10"/>
      <c r="G10" s="10"/>
    </row>
    <row r="11" spans="1:7" ht="14.45" x14ac:dyDescent="0.3">
      <c r="A11" t="s">
        <v>23</v>
      </c>
      <c r="B11" t="s">
        <v>3</v>
      </c>
      <c r="C11" s="4">
        <v>193.99</v>
      </c>
      <c r="D11" s="4">
        <v>1109.3599999999999</v>
      </c>
      <c r="E11" s="4">
        <v>325.82</v>
      </c>
      <c r="F11" s="8">
        <v>540.52</v>
      </c>
      <c r="G11" s="9">
        <v>140.54</v>
      </c>
    </row>
    <row r="12" spans="1:7" ht="14.45" x14ac:dyDescent="0.3">
      <c r="A12" t="s">
        <v>24</v>
      </c>
      <c r="B12" t="s">
        <v>25</v>
      </c>
      <c r="C12" s="4">
        <v>313.92</v>
      </c>
      <c r="D12" s="4">
        <v>244.51</v>
      </c>
      <c r="E12" s="4">
        <v>266.89999999999998</v>
      </c>
      <c r="F12" s="8">
        <v>168.61</v>
      </c>
      <c r="G12" s="9">
        <v>363.61</v>
      </c>
    </row>
    <row r="13" spans="1:7" ht="14.45" x14ac:dyDescent="0.3">
      <c r="A13" t="s">
        <v>26</v>
      </c>
      <c r="B13" t="s">
        <v>4</v>
      </c>
      <c r="C13" s="4"/>
      <c r="D13" s="4">
        <v>19.41</v>
      </c>
      <c r="E13" s="8"/>
      <c r="F13" s="8"/>
      <c r="G13" s="8" t="s">
        <v>27</v>
      </c>
    </row>
    <row r="14" spans="1:7" ht="14.45" x14ac:dyDescent="0.3">
      <c r="A14" t="s">
        <v>28</v>
      </c>
      <c r="B14" t="s">
        <v>29</v>
      </c>
      <c r="C14" s="4">
        <v>212.85</v>
      </c>
      <c r="D14" s="4">
        <v>4.8499999999999996</v>
      </c>
      <c r="E14" s="4">
        <v>470.04</v>
      </c>
      <c r="F14" s="8">
        <v>160.09</v>
      </c>
      <c r="G14" s="8" t="s">
        <v>30</v>
      </c>
    </row>
    <row r="15" spans="1:7" ht="14.45" x14ac:dyDescent="0.3">
      <c r="A15" t="s">
        <v>31</v>
      </c>
      <c r="B15" t="s">
        <v>70</v>
      </c>
      <c r="C15" s="4">
        <v>221.81</v>
      </c>
      <c r="D15" s="4">
        <v>259.20999999999998</v>
      </c>
      <c r="E15" s="4">
        <v>264.29000000000002</v>
      </c>
      <c r="F15" s="8">
        <v>275.08</v>
      </c>
      <c r="G15" s="9">
        <v>412.55</v>
      </c>
    </row>
    <row r="16" spans="1:7" ht="14.45" x14ac:dyDescent="0.3">
      <c r="A16" t="s">
        <v>32</v>
      </c>
      <c r="B16" t="s">
        <v>33</v>
      </c>
      <c r="C16" s="4">
        <v>1352.7</v>
      </c>
      <c r="D16" s="4">
        <v>1122.81</v>
      </c>
      <c r="E16" s="4">
        <v>3222.13</v>
      </c>
      <c r="F16" s="8">
        <v>2096.4699999999998</v>
      </c>
      <c r="G16" s="9">
        <v>1345.62</v>
      </c>
    </row>
    <row r="17" spans="1:7" ht="14.45" x14ac:dyDescent="0.3">
      <c r="A17" t="s">
        <v>34</v>
      </c>
      <c r="B17" t="s">
        <v>65</v>
      </c>
      <c r="C17" s="4">
        <v>2887.03</v>
      </c>
      <c r="D17" s="4"/>
      <c r="E17" s="4">
        <v>1923.21</v>
      </c>
      <c r="F17" s="8"/>
      <c r="G17" s="8" t="s">
        <v>7</v>
      </c>
    </row>
    <row r="18" spans="1:7" ht="14.45" x14ac:dyDescent="0.3">
      <c r="A18" t="s">
        <v>35</v>
      </c>
      <c r="B18" t="s">
        <v>36</v>
      </c>
      <c r="C18" s="4">
        <v>4234.34</v>
      </c>
      <c r="D18" s="4">
        <v>2339.2800000000002</v>
      </c>
      <c r="E18" s="4">
        <v>402.59</v>
      </c>
      <c r="F18" s="8">
        <v>1362.53</v>
      </c>
      <c r="G18" s="9">
        <v>306.02999999999997</v>
      </c>
    </row>
    <row r="19" spans="1:7" ht="14.45" x14ac:dyDescent="0.3">
      <c r="A19" t="s">
        <v>37</v>
      </c>
      <c r="B19" t="s">
        <v>38</v>
      </c>
      <c r="C19" s="4">
        <v>2373.0300000000002</v>
      </c>
      <c r="D19" s="4">
        <v>3054.89</v>
      </c>
      <c r="E19" s="4">
        <v>5546.66</v>
      </c>
      <c r="F19" s="8">
        <v>3815.27</v>
      </c>
      <c r="G19" s="9">
        <v>2069.67</v>
      </c>
    </row>
    <row r="20" spans="1:7" ht="14.45" x14ac:dyDescent="0.3">
      <c r="A20" t="s">
        <v>39</v>
      </c>
      <c r="B20" t="s">
        <v>71</v>
      </c>
      <c r="C20" s="4">
        <v>13688.93</v>
      </c>
      <c r="D20" s="4">
        <v>19659.29</v>
      </c>
      <c r="E20" s="4">
        <v>20904.29</v>
      </c>
      <c r="F20" s="8">
        <v>13260.42</v>
      </c>
      <c r="G20" s="9">
        <v>25709.78</v>
      </c>
    </row>
    <row r="21" spans="1:7" ht="14.45" x14ac:dyDescent="0.3">
      <c r="A21" t="s">
        <v>40</v>
      </c>
      <c r="B21" t="s">
        <v>5</v>
      </c>
      <c r="C21" s="4">
        <v>418.23</v>
      </c>
      <c r="D21" s="4">
        <v>128.19999999999999</v>
      </c>
      <c r="E21" s="4">
        <v>597.49</v>
      </c>
      <c r="F21" s="8">
        <v>869.9</v>
      </c>
      <c r="G21" s="9">
        <v>160.44999999999999</v>
      </c>
    </row>
    <row r="22" spans="1:7" ht="14.45" x14ac:dyDescent="0.3">
      <c r="A22" t="s">
        <v>41</v>
      </c>
      <c r="B22" t="s">
        <v>6</v>
      </c>
      <c r="C22" s="4">
        <v>3708.38</v>
      </c>
      <c r="D22" s="4">
        <v>2631.44</v>
      </c>
      <c r="E22" s="4">
        <v>5270.57</v>
      </c>
      <c r="F22" s="8">
        <v>6418.49</v>
      </c>
      <c r="G22" s="9">
        <v>4317.96</v>
      </c>
    </row>
    <row r="23" spans="1:7" ht="14.45" x14ac:dyDescent="0.3">
      <c r="A23" t="s">
        <v>42</v>
      </c>
      <c r="B23" t="s">
        <v>8</v>
      </c>
      <c r="C23" s="4">
        <v>1285.27</v>
      </c>
      <c r="D23" s="4">
        <v>412.67</v>
      </c>
      <c r="E23" s="4">
        <v>402.42</v>
      </c>
      <c r="F23" s="8">
        <v>371.46</v>
      </c>
      <c r="G23" s="9">
        <v>303.88</v>
      </c>
    </row>
    <row r="24" spans="1:7" ht="14.45" x14ac:dyDescent="0.3">
      <c r="A24" t="s">
        <v>43</v>
      </c>
      <c r="B24" t="s">
        <v>44</v>
      </c>
      <c r="C24" s="4">
        <v>1753.71</v>
      </c>
      <c r="D24" s="4">
        <v>798.94</v>
      </c>
      <c r="E24" s="4">
        <v>1994.81</v>
      </c>
      <c r="F24" s="8">
        <v>975.78</v>
      </c>
      <c r="G24" s="9">
        <v>1031.6500000000001</v>
      </c>
    </row>
    <row r="25" spans="1:7" ht="14.45" x14ac:dyDescent="0.3">
      <c r="A25" t="s">
        <v>45</v>
      </c>
      <c r="B25" t="s">
        <v>46</v>
      </c>
      <c r="C25" s="4">
        <v>150</v>
      </c>
      <c r="D25" s="4"/>
      <c r="E25" s="4">
        <v>144</v>
      </c>
      <c r="F25" s="8">
        <v>142.5</v>
      </c>
      <c r="G25" s="8" t="s">
        <v>16</v>
      </c>
    </row>
    <row r="26" spans="1:7" ht="14.45" x14ac:dyDescent="0.3">
      <c r="A26" t="s">
        <v>47</v>
      </c>
      <c r="B26" t="s">
        <v>9</v>
      </c>
      <c r="C26" s="4">
        <v>1429.41</v>
      </c>
      <c r="D26" s="4">
        <v>1918.43</v>
      </c>
      <c r="E26" s="4">
        <v>747.52</v>
      </c>
      <c r="F26" s="8">
        <v>1020.17</v>
      </c>
      <c r="G26" s="9">
        <v>860.48</v>
      </c>
    </row>
    <row r="27" spans="1:7" ht="14.45" x14ac:dyDescent="0.3">
      <c r="A27" t="s">
        <v>48</v>
      </c>
      <c r="B27" t="s">
        <v>49</v>
      </c>
      <c r="C27" s="4">
        <v>1087.69</v>
      </c>
      <c r="D27" s="4">
        <v>1467.52</v>
      </c>
      <c r="E27" s="4">
        <v>1496.01</v>
      </c>
      <c r="F27" s="8">
        <v>886.06</v>
      </c>
      <c r="G27" s="9">
        <v>1178.46</v>
      </c>
    </row>
    <row r="28" spans="1:7" ht="14.45" x14ac:dyDescent="0.3">
      <c r="A28" t="s">
        <v>50</v>
      </c>
      <c r="B28" t="s">
        <v>10</v>
      </c>
      <c r="C28" s="4">
        <v>6330.08</v>
      </c>
      <c r="D28" s="4"/>
      <c r="E28" s="8"/>
      <c r="F28" s="8">
        <v>116.35</v>
      </c>
      <c r="G28" s="9">
        <v>19299.990000000002</v>
      </c>
    </row>
    <row r="29" spans="1:7" s="2" customFormat="1" ht="14.45" x14ac:dyDescent="0.3">
      <c r="A29" s="2" t="s">
        <v>11</v>
      </c>
      <c r="B29" s="2" t="s">
        <v>12</v>
      </c>
      <c r="C29" s="6">
        <f>SUM(C11:C28)</f>
        <v>41641.37000000001</v>
      </c>
      <c r="D29" s="6">
        <f t="shared" ref="D29:G29" si="1">SUM(D11:D28)</f>
        <v>35170.80999999999</v>
      </c>
      <c r="E29" s="6">
        <f t="shared" si="1"/>
        <v>43978.749999999993</v>
      </c>
      <c r="F29" s="6">
        <f t="shared" si="1"/>
        <v>32479.699999999993</v>
      </c>
      <c r="G29" s="6">
        <f t="shared" si="1"/>
        <v>57500.67</v>
      </c>
    </row>
    <row r="30" spans="1:7" ht="14.45" x14ac:dyDescent="0.3">
      <c r="C30" s="5"/>
      <c r="D30" s="5"/>
      <c r="E30" s="5"/>
      <c r="F30" s="5"/>
      <c r="G30" s="5"/>
    </row>
    <row r="31" spans="1:7" ht="14.45" x14ac:dyDescent="0.3">
      <c r="A31" t="s">
        <v>51</v>
      </c>
      <c r="B31" t="s">
        <v>13</v>
      </c>
      <c r="C31" s="4">
        <v>94518.2</v>
      </c>
      <c r="D31" s="4">
        <v>74281.11</v>
      </c>
      <c r="E31" s="4">
        <v>142432.10999999999</v>
      </c>
      <c r="F31" s="8">
        <v>143000.32000000001</v>
      </c>
      <c r="G31" s="9">
        <v>146910.53</v>
      </c>
    </row>
    <row r="32" spans="1:7" ht="14.45" x14ac:dyDescent="0.3">
      <c r="A32" t="s">
        <v>52</v>
      </c>
      <c r="B32" t="s">
        <v>53</v>
      </c>
      <c r="C32" s="4"/>
      <c r="D32" s="4">
        <v>11050</v>
      </c>
      <c r="E32" s="8"/>
      <c r="F32" s="8"/>
      <c r="G32" s="9">
        <v>11954</v>
      </c>
    </row>
    <row r="33" spans="1:7" ht="14.45" x14ac:dyDescent="0.3">
      <c r="A33" t="s">
        <v>54</v>
      </c>
      <c r="B33" t="s">
        <v>14</v>
      </c>
      <c r="C33" s="4">
        <v>8061.11</v>
      </c>
      <c r="D33" s="4">
        <v>5337.06</v>
      </c>
      <c r="E33" s="8"/>
      <c r="F33" s="8"/>
      <c r="G33" s="9">
        <v>26049.5</v>
      </c>
    </row>
    <row r="34" spans="1:7" ht="14.45" x14ac:dyDescent="0.3">
      <c r="A34" t="s">
        <v>55</v>
      </c>
      <c r="B34" t="s">
        <v>15</v>
      </c>
      <c r="C34" s="4"/>
      <c r="D34" s="4"/>
      <c r="E34" s="8"/>
      <c r="F34" s="8">
        <v>2015.88</v>
      </c>
      <c r="G34" s="9">
        <v>300</v>
      </c>
    </row>
    <row r="35" spans="1:7" s="2" customFormat="1" ht="14.45" x14ac:dyDescent="0.3">
      <c r="A35" s="2" t="s">
        <v>11</v>
      </c>
      <c r="B35" s="2" t="s">
        <v>62</v>
      </c>
      <c r="C35" s="11">
        <f>SUM(C31:C34)</f>
        <v>102579.31</v>
      </c>
      <c r="D35" s="11">
        <f t="shared" ref="D35:G35" si="2">SUM(D31:D34)</f>
        <v>90668.17</v>
      </c>
      <c r="E35" s="11">
        <f t="shared" si="2"/>
        <v>142432.10999999999</v>
      </c>
      <c r="F35" s="11">
        <f t="shared" si="2"/>
        <v>145016.20000000001</v>
      </c>
      <c r="G35" s="11">
        <f t="shared" si="2"/>
        <v>185214.03</v>
      </c>
    </row>
    <row r="37" spans="1:7" thickBot="1" x14ac:dyDescent="0.35">
      <c r="A37" s="2" t="s">
        <v>11</v>
      </c>
      <c r="B37" s="2" t="s">
        <v>63</v>
      </c>
      <c r="C37" s="12">
        <f>C35+C29+C9</f>
        <v>142255.67999999999</v>
      </c>
      <c r="D37" s="12">
        <f t="shared" ref="D37:G37" si="3">D35+D29+D9</f>
        <v>124023.97999999998</v>
      </c>
      <c r="E37" s="12">
        <f t="shared" si="3"/>
        <v>182210.86</v>
      </c>
      <c r="F37" s="12">
        <f t="shared" si="3"/>
        <v>172735.9</v>
      </c>
      <c r="G37" s="12">
        <f t="shared" si="3"/>
        <v>235894.7</v>
      </c>
    </row>
    <row r="38" spans="1:7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Church Treasurer</dc:creator>
  <cp:lastModifiedBy>Patrick D Beard</cp:lastModifiedBy>
  <dcterms:created xsi:type="dcterms:W3CDTF">2013-04-07T19:59:33Z</dcterms:created>
  <dcterms:modified xsi:type="dcterms:W3CDTF">2013-04-08T13:03:08Z</dcterms:modified>
</cp:coreProperties>
</file>